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ИП" sheetId="1" r:id="rId1"/>
    <sheet name="Реестр" sheetId="2" state="hidden" r:id="rId2"/>
  </sheets>
  <definedNames>
    <definedName name="_GoBack" localSheetId="0">'ИП'!#REF!</definedName>
    <definedName name="_xlnm.Print_Area" localSheetId="0">'ИП'!$A$1:$H$17</definedName>
  </definedNames>
  <calcPr fullCalcOnLoad="1"/>
</workbook>
</file>

<file path=xl/sharedStrings.xml><?xml version="1.0" encoding="utf-8"?>
<sst xmlns="http://schemas.openxmlformats.org/spreadsheetml/2006/main" count="50" uniqueCount="44">
  <si>
    <t xml:space="preserve">Наименование мероприятий инвестиционной программы (проекта) </t>
  </si>
  <si>
    <t>ед.</t>
  </si>
  <si>
    <t>услуга</t>
  </si>
  <si>
    <t xml:space="preserve">Основные средства для поддержания текущего уровня производства </t>
  </si>
  <si>
    <t>Капитальный ремонт основных средств</t>
  </si>
  <si>
    <t>АН 1</t>
  </si>
  <si>
    <t>АН 2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</si>
  <si>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</si>
  <si>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</si>
  <si>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</si>
  <si>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</si>
  <si>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</si>
  <si>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</si>
  <si>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</si>
  <si>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</si>
  <si>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</si>
  <si>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</si>
  <si>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</si>
  <si>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</si>
  <si>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</si>
  <si>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Приобретение ОС</t>
  </si>
  <si>
    <t>Кап ремонт КС Бозой</t>
  </si>
  <si>
    <t>№ п/п</t>
  </si>
  <si>
    <t>Ед.изм.</t>
  </si>
  <si>
    <t>Количество</t>
  </si>
  <si>
    <t xml:space="preserve">
Исполнение, 
 %
</t>
  </si>
  <si>
    <t xml:space="preserve">Сумма инвестиций 
тыс. тенге (без НДС) </t>
  </si>
  <si>
    <t>Утвержденная инвестиционная программа</t>
  </si>
  <si>
    <t>Текущий статус</t>
  </si>
  <si>
    <t>Программмное обеспечение "Геоинформационная система"</t>
  </si>
  <si>
    <t>ЕАМ (Enterprise asset management)</t>
  </si>
  <si>
    <t xml:space="preserve">Модернизация офисного оборудования </t>
  </si>
  <si>
    <t>Внедрение и аудит системы информационной безопасности</t>
  </si>
  <si>
    <t>7.1</t>
  </si>
  <si>
    <t>7.2</t>
  </si>
  <si>
    <t>7.3</t>
  </si>
  <si>
    <t>7.4</t>
  </si>
  <si>
    <t>Резерва, наличия свободных и доступных мощностей по магистральному газопроводу "Бейнеу-Бозой-Шымкент" не имеется.</t>
  </si>
  <si>
    <t>Всего на 2023 год</t>
  </si>
  <si>
    <t>Инвестиционная программа на 2023 год</t>
  </si>
  <si>
    <t>Расширение ГИС «Бейнеу»</t>
  </si>
  <si>
    <t>Построение производственной и информационной системы управления</t>
  </si>
  <si>
    <t>Информация о ходе исполнения  инвестиционной  программы ТОО «Газопровод Бейнеу-Шымкент» по транспортировке товарного газа по магистральным газопроводам за 3 квартал 2023 года</t>
  </si>
  <si>
    <t>Исполнение за 3 кв 2023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</si>
</sst>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_-* #,##0_-;\-* #,##0_-;_-* &quot;-&quot;??_-;_-@_-"/>
    <numFmt numFmtId="183" formatCode="_-* #,##0\ _₽_-;\-* #,##0\ _₽_-;_-* &quot;-&quot;??\ _₽_-;_-@_-"/>
    <numFmt numFmtId="184" formatCode="#,##0.000000000000000000000000000"/>
    <numFmt numFmtId="185" formatCode="[$-FC19]d\ mmmm\ yyyy\ &quot;г.&quot;"/>
    <numFmt numFmtId="186" formatCode="_-* #,##0.0_р_._-;\-* #,##0.0_р_._-;_-* &quot;-&quot;??_р_._-;_-@_-"/>
    <numFmt numFmtId="187" formatCode="_-* #,##0_р_._-;\-* #,##0_р_._-;_-* &quot;-&quot;??_р_._-;_-@_-"/>
    <numFmt numFmtId="188" formatCode="#,##0.000"/>
    <numFmt numFmtId="189" formatCode="#,##0.0000"/>
    <numFmt numFmtId="190" formatCode="#,##0.00000"/>
    <numFmt numFmtId="191" formatCode="#,##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179" fontId="0" fillId="0" borderId="0" xfId="58" applyFont="1" applyAlignment="1">
      <alignment/>
    </xf>
    <xf numFmtId="165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9" fontId="3" fillId="0" borderId="10" xfId="55" applyFont="1" applyFill="1" applyBorder="1" applyAlignment="1">
      <alignment horizontal="center" vertical="center" wrapText="1"/>
    </xf>
    <xf numFmtId="9" fontId="4" fillId="0" borderId="10" xfId="55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42" fillId="0" borderId="10" xfId="0" applyFont="1" applyBorder="1" applyAlignment="1">
      <alignment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view="pageBreakPreview" zoomScale="85" zoomScaleNormal="85" zoomScaleSheetLayoutView="85" zoomScalePageLayoutView="70" workbookViewId="0" topLeftCell="A1">
      <selection activeCell="H2" sqref="H2:H3"/>
    </sheetView>
  </sheetViews>
  <sheetFormatPr defaultColWidth="9.140625" defaultRowHeight="15" outlineLevelRow="1"/>
  <cols>
    <col min="1" max="1" width="11.28125" style="1" customWidth="1"/>
    <col min="2" max="2" width="55.28125" style="2" customWidth="1"/>
    <col min="3" max="3" width="10.140625" style="1" customWidth="1"/>
    <col min="4" max="4" width="13.28125" style="1" customWidth="1"/>
    <col min="5" max="5" width="22.28125" style="3" customWidth="1"/>
    <col min="6" max="6" width="21.140625" style="3" bestFit="1" customWidth="1"/>
    <col min="7" max="7" width="14.57421875" style="3" customWidth="1"/>
    <col min="8" max="8" width="48.421875" style="3" bestFit="1" customWidth="1"/>
    <col min="9" max="16384" width="9.140625" style="3" customWidth="1"/>
  </cols>
  <sheetData>
    <row r="1" spans="1:8" ht="39" customHeight="1">
      <c r="A1" s="35" t="s">
        <v>42</v>
      </c>
      <c r="B1" s="35"/>
      <c r="C1" s="35"/>
      <c r="D1" s="35"/>
      <c r="E1" s="35"/>
      <c r="F1" s="35"/>
      <c r="G1" s="35"/>
      <c r="H1" s="35"/>
    </row>
    <row r="2" spans="1:8" s="2" customFormat="1" ht="37.5" customHeight="1">
      <c r="A2" s="31" t="s">
        <v>22</v>
      </c>
      <c r="B2" s="31" t="s">
        <v>0</v>
      </c>
      <c r="C2" s="31" t="s">
        <v>23</v>
      </c>
      <c r="D2" s="31" t="s">
        <v>27</v>
      </c>
      <c r="E2" s="31"/>
      <c r="F2" s="31" t="s">
        <v>43</v>
      </c>
      <c r="G2" s="31" t="s">
        <v>25</v>
      </c>
      <c r="H2" s="31" t="s">
        <v>28</v>
      </c>
    </row>
    <row r="3" spans="1:8" s="2" customFormat="1" ht="28.5" customHeight="1">
      <c r="A3" s="31"/>
      <c r="B3" s="31"/>
      <c r="C3" s="31"/>
      <c r="D3" s="14" t="s">
        <v>24</v>
      </c>
      <c r="E3" s="14" t="s">
        <v>26</v>
      </c>
      <c r="F3" s="31"/>
      <c r="G3" s="31"/>
      <c r="H3" s="31"/>
    </row>
    <row r="4" spans="1:8" s="2" customFormat="1" ht="15.7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</row>
    <row r="5" spans="1:8" s="1" customFormat="1" ht="15.75" customHeight="1">
      <c r="A5" s="32" t="s">
        <v>39</v>
      </c>
      <c r="B5" s="33"/>
      <c r="C5" s="33"/>
      <c r="D5" s="33"/>
      <c r="E5" s="33"/>
      <c r="F5" s="33"/>
      <c r="G5" s="33"/>
      <c r="H5" s="34"/>
    </row>
    <row r="6" spans="1:8" s="1" customFormat="1" ht="15.75">
      <c r="A6" s="4"/>
      <c r="B6" s="7" t="s">
        <v>38</v>
      </c>
      <c r="C6" s="5"/>
      <c r="D6" s="9"/>
      <c r="E6" s="25">
        <f>SUM(E7:E10)</f>
        <v>3385851</v>
      </c>
      <c r="F6" s="25">
        <f>SUM(F7:F10)</f>
        <v>854924.9299999999</v>
      </c>
      <c r="G6" s="21">
        <f>F6/E6</f>
        <v>0.2524992771388936</v>
      </c>
      <c r="H6" s="8"/>
    </row>
    <row r="7" spans="1:8" s="1" customFormat="1" ht="15.75">
      <c r="A7" s="4">
        <v>1</v>
      </c>
      <c r="B7" s="24" t="s">
        <v>40</v>
      </c>
      <c r="C7" s="4" t="s">
        <v>1</v>
      </c>
      <c r="D7" s="13">
        <v>1</v>
      </c>
      <c r="E7" s="26">
        <v>587560</v>
      </c>
      <c r="F7" s="28">
        <v>45795.93</v>
      </c>
      <c r="G7" s="22">
        <f aca="true" t="shared" si="0" ref="G7:G14">F7/E7</f>
        <v>0.07794255905779836</v>
      </c>
      <c r="H7" s="15"/>
    </row>
    <row r="8" spans="1:8" s="1" customFormat="1" ht="60" customHeight="1">
      <c r="A8" s="4">
        <v>2</v>
      </c>
      <c r="B8" s="24" t="s">
        <v>41</v>
      </c>
      <c r="C8" s="4" t="s">
        <v>1</v>
      </c>
      <c r="D8" s="13">
        <v>1</v>
      </c>
      <c r="E8" s="26">
        <v>1550250</v>
      </c>
      <c r="F8" s="26">
        <v>0</v>
      </c>
      <c r="G8" s="22">
        <f t="shared" si="0"/>
        <v>0</v>
      </c>
      <c r="H8" s="27"/>
    </row>
    <row r="9" spans="1:8" s="1" customFormat="1" ht="31.5">
      <c r="A9" s="4">
        <v>3</v>
      </c>
      <c r="B9" s="24" t="s">
        <v>3</v>
      </c>
      <c r="C9" s="4" t="s">
        <v>1</v>
      </c>
      <c r="D9" s="13">
        <v>1</v>
      </c>
      <c r="E9" s="26">
        <v>94248</v>
      </c>
      <c r="F9" s="29">
        <v>135000</v>
      </c>
      <c r="G9" s="22">
        <f t="shared" si="0"/>
        <v>1.4323911382734913</v>
      </c>
      <c r="H9" s="27"/>
    </row>
    <row r="10" spans="1:8" s="1" customFormat="1" ht="50.25" customHeight="1">
      <c r="A10" s="4">
        <v>4</v>
      </c>
      <c r="B10" s="24" t="s">
        <v>4</v>
      </c>
      <c r="C10" s="4" t="s">
        <v>1</v>
      </c>
      <c r="D10" s="13">
        <v>1</v>
      </c>
      <c r="E10" s="26">
        <v>1153793</v>
      </c>
      <c r="F10" s="30">
        <v>674129</v>
      </c>
      <c r="G10" s="22">
        <f t="shared" si="0"/>
        <v>0.584272048799048</v>
      </c>
      <c r="H10" s="15"/>
    </row>
    <row r="11" spans="1:8" ht="31.5" hidden="1" outlineLevel="1">
      <c r="A11" s="20" t="s">
        <v>33</v>
      </c>
      <c r="B11" s="16" t="s">
        <v>29</v>
      </c>
      <c r="C11" s="17" t="s">
        <v>2</v>
      </c>
      <c r="D11" s="18">
        <v>1</v>
      </c>
      <c r="E11" s="19">
        <v>530000</v>
      </c>
      <c r="F11" s="10">
        <v>0</v>
      </c>
      <c r="G11" s="22">
        <f t="shared" si="0"/>
        <v>0</v>
      </c>
      <c r="H11" s="6"/>
    </row>
    <row r="12" spans="1:8" ht="15.75" hidden="1" outlineLevel="1">
      <c r="A12" s="20" t="s">
        <v>34</v>
      </c>
      <c r="B12" s="16" t="s">
        <v>30</v>
      </c>
      <c r="C12" s="17" t="s">
        <v>2</v>
      </c>
      <c r="D12" s="18">
        <v>1</v>
      </c>
      <c r="E12" s="19">
        <v>19250</v>
      </c>
      <c r="F12" s="10">
        <v>0</v>
      </c>
      <c r="G12" s="22">
        <f t="shared" si="0"/>
        <v>0</v>
      </c>
      <c r="H12" s="6"/>
    </row>
    <row r="13" spans="1:8" ht="15.75" hidden="1" outlineLevel="1">
      <c r="A13" s="20" t="s">
        <v>35</v>
      </c>
      <c r="B13" s="16" t="s">
        <v>31</v>
      </c>
      <c r="C13" s="17" t="s">
        <v>2</v>
      </c>
      <c r="D13" s="18">
        <v>1</v>
      </c>
      <c r="E13" s="19">
        <v>77000</v>
      </c>
      <c r="F13" s="10">
        <v>0</v>
      </c>
      <c r="G13" s="22">
        <f t="shared" si="0"/>
        <v>0</v>
      </c>
      <c r="H13" s="6"/>
    </row>
    <row r="14" spans="1:8" ht="31.5" hidden="1" outlineLevel="1">
      <c r="A14" s="20" t="s">
        <v>36</v>
      </c>
      <c r="B14" s="16" t="s">
        <v>32</v>
      </c>
      <c r="C14" s="17" t="s">
        <v>2</v>
      </c>
      <c r="D14" s="18">
        <v>1</v>
      </c>
      <c r="E14" s="19">
        <v>38500</v>
      </c>
      <c r="F14" s="10">
        <v>0</v>
      </c>
      <c r="G14" s="22">
        <f t="shared" si="0"/>
        <v>0</v>
      </c>
      <c r="H14" s="6"/>
    </row>
    <row r="15" ht="15" collapsed="1"/>
    <row r="16" ht="15.75">
      <c r="B16" s="23" t="s">
        <v>37</v>
      </c>
    </row>
  </sheetData>
  <sheetProtection/>
  <mergeCells count="9">
    <mergeCell ref="G2:G3"/>
    <mergeCell ref="H2:H3"/>
    <mergeCell ref="A5:H5"/>
    <mergeCell ref="A1:H1"/>
    <mergeCell ref="A2:A3"/>
    <mergeCell ref="B2:B3"/>
    <mergeCell ref="C2:C3"/>
    <mergeCell ref="D2:E2"/>
    <mergeCell ref="F2:F3"/>
  </mergeCells>
  <printOptions/>
  <pageMargins left="0.4427083333333333" right="0.2362204724409449" top="0.5511811023622047" bottom="0.38958333333333334" header="0.31496062992125984" footer="0.31496062992125984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G17" sqref="G17"/>
    </sheetView>
  </sheetViews>
  <sheetFormatPr defaultColWidth="9.140625" defaultRowHeight="15"/>
  <cols>
    <col min="2" max="10" width="14.7109375" style="0" bestFit="1" customWidth="1"/>
    <col min="14" max="14" width="19.28125" style="0" bestFit="1" customWidth="1"/>
  </cols>
  <sheetData>
    <row r="1" spans="2:14" ht="15"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18</v>
      </c>
      <c r="N1" t="s">
        <v>19</v>
      </c>
    </row>
    <row r="2" spans="1:14" ht="15">
      <c r="A2" t="s">
        <v>5</v>
      </c>
      <c r="D2" s="11">
        <v>1185732</v>
      </c>
      <c r="E2" s="11">
        <v>1424897.96</v>
      </c>
      <c r="F2" s="11">
        <v>1398092.5</v>
      </c>
      <c r="G2" s="11">
        <v>2980177.48</v>
      </c>
      <c r="H2" s="11">
        <v>1664063.82</v>
      </c>
      <c r="I2" s="11">
        <v>1436036.8</v>
      </c>
      <c r="J2" s="11">
        <v>952656.48</v>
      </c>
      <c r="K2" s="11"/>
      <c r="L2" s="11"/>
      <c r="M2" s="11"/>
      <c r="N2" s="11">
        <f>SUM(B2:M2)</f>
        <v>11041657.040000001</v>
      </c>
    </row>
    <row r="3" spans="1:14" ht="15">
      <c r="A3" t="s">
        <v>6</v>
      </c>
      <c r="B3" s="11"/>
      <c r="C3" s="11">
        <v>1079321.6</v>
      </c>
      <c r="D3" s="11">
        <v>954347.52</v>
      </c>
      <c r="E3" s="11">
        <v>1113405.44</v>
      </c>
      <c r="F3" s="11">
        <v>954347.52</v>
      </c>
      <c r="G3" s="11">
        <v>1738275.84</v>
      </c>
      <c r="H3" s="11">
        <v>2522204.16</v>
      </c>
      <c r="I3" s="11">
        <v>3158435.84</v>
      </c>
      <c r="J3" s="11">
        <v>3726499.83</v>
      </c>
      <c r="K3" s="11"/>
      <c r="L3" s="11"/>
      <c r="M3" s="11"/>
      <c r="N3" s="11">
        <f>SUM(B3:M3)</f>
        <v>15246837.75</v>
      </c>
    </row>
    <row r="4" ht="15">
      <c r="N4" s="12">
        <f>N2+N3</f>
        <v>26288494.79</v>
      </c>
    </row>
    <row r="6" spans="1:14" ht="15">
      <c r="A6" t="s">
        <v>20</v>
      </c>
      <c r="D6">
        <v>42886487193.57</v>
      </c>
      <c r="N6" s="11">
        <f>SUM(B6:M6)</f>
        <v>42886487193.57</v>
      </c>
    </row>
    <row r="7" spans="1:14" ht="15">
      <c r="A7" t="s">
        <v>21</v>
      </c>
      <c r="J7">
        <v>1793094080.28</v>
      </c>
      <c r="N7" s="11">
        <f>SUM(B7:M7)</f>
        <v>1793094080.28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Dinara Beisenova &lt;BPTD&gt;</dc:creator>
  <cp:keywords/>
  <dc:description/>
  <cp:lastModifiedBy>Bauyrzhan Kabi</cp:lastModifiedBy>
  <cp:lastPrinted>2021-12-28T04:44:31Z</cp:lastPrinted>
  <dcterms:created xsi:type="dcterms:W3CDTF">2019-06-10T10:51:48Z</dcterms:created>
  <dcterms:modified xsi:type="dcterms:W3CDTF">2023-12-08T12:17:07Z</dcterms:modified>
  <cp:category/>
  <cp:version/>
  <cp:contentType/>
  <cp:contentStatus/>
</cp:coreProperties>
</file>